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40" windowHeight="9420"/>
  </bookViews>
  <sheets>
    <sheet name="执行表" sheetId="7" r:id="rId1"/>
  </sheets>
  <calcPr calcId="144525"/>
</workbook>
</file>

<file path=xl/calcChain.xml><?xml version="1.0" encoding="utf-8"?>
<calcChain xmlns="http://schemas.openxmlformats.org/spreadsheetml/2006/main">
  <c r="N7" i="7" l="1"/>
  <c r="N8" i="7"/>
  <c r="N9" i="7"/>
  <c r="N10" i="7"/>
  <c r="N11" i="7"/>
  <c r="N12" i="7"/>
  <c r="N6" i="7"/>
  <c r="H14" i="7" l="1"/>
  <c r="K13" i="7"/>
  <c r="K14" i="7" s="1"/>
  <c r="L13" i="7"/>
  <c r="M13" i="7"/>
  <c r="M14" i="7" s="1"/>
  <c r="F13" i="7"/>
  <c r="F14" i="7" s="1"/>
  <c r="G13" i="7"/>
  <c r="G14" i="7" s="1"/>
  <c r="H13" i="7"/>
  <c r="E13" i="7"/>
  <c r="E14" i="7" s="1"/>
  <c r="I13" i="7"/>
  <c r="I14" i="7" s="1"/>
  <c r="J13" i="7"/>
  <c r="J14" i="7" s="1"/>
  <c r="N13" i="7" l="1"/>
  <c r="N14" i="7" s="1"/>
  <c r="L14" i="7"/>
</calcChain>
</file>

<file path=xl/sharedStrings.xml><?xml version="1.0" encoding="utf-8"?>
<sst xmlns="http://schemas.openxmlformats.org/spreadsheetml/2006/main" count="62" uniqueCount="45">
  <si>
    <t>附件4：</t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</si>
  <si>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</si>
  <si>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</si>
  <si>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</si>
  <si>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</si>
  <si>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</si>
  <si>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</si>
  <si>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</si>
  <si>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</si>
  <si>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</si>
  <si>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</si>
  <si>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</si>
  <si>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</si>
  <si>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</si>
  <si>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</si>
  <si>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</si>
  <si>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</si>
  <si>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</si>
  <si>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</si>
  <si>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</si>
  <si>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</si>
  <si>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</si>
  <si>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</si>
  <si>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</si>
  <si>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</si>
  <si>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</si>
  <si>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天津渤化海晶建设发展有限公司</t>
    <phoneticPr fontId="7" type="noConversion"/>
  </si>
  <si>
    <t>企业负责人履职待遇和业务支出 2019年度预算执行情况统计表</t>
    <phoneticPr fontId="7" type="noConversion"/>
  </si>
  <si>
    <t>刘祥义</t>
    <phoneticPr fontId="7" type="noConversion"/>
  </si>
  <si>
    <t>李毅录</t>
    <phoneticPr fontId="7" type="noConversion"/>
  </si>
  <si>
    <t>陈友红</t>
    <phoneticPr fontId="7" type="noConversion"/>
  </si>
  <si>
    <t>梁东红</t>
    <phoneticPr fontId="7" type="noConversion"/>
  </si>
  <si>
    <t>赵仲</t>
    <phoneticPr fontId="7" type="noConversion"/>
  </si>
  <si>
    <t>阮鹏</t>
    <phoneticPr fontId="7" type="noConversion"/>
  </si>
  <si>
    <t>0</t>
    <phoneticPr fontId="7" type="noConversion"/>
  </si>
  <si>
    <t>邱磊</t>
    <phoneticPr fontId="7" type="noConversion"/>
  </si>
  <si>
    <t>党总支书记</t>
    <phoneticPr fontId="7" type="noConversion"/>
  </si>
  <si>
    <t>总经理</t>
    <phoneticPr fontId="7" type="noConversion"/>
  </si>
  <si>
    <t>副总经理</t>
    <phoneticPr fontId="7" type="noConversion"/>
  </si>
  <si>
    <t>安全总监</t>
    <phoneticPr fontId="7" type="noConversion"/>
  </si>
  <si>
    <t>1年</t>
    <phoneticPr fontId="7" type="noConversion"/>
  </si>
  <si>
    <t>李毅录</t>
    <phoneticPr fontId="7" type="noConversion"/>
  </si>
  <si>
    <t>张卫成</t>
    <phoneticPr fontId="7" type="noConversion"/>
  </si>
  <si>
    <t>张红娜</t>
    <phoneticPr fontId="7" type="noConversion"/>
  </si>
  <si>
    <t>2022.10.29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</si>
</sst>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0" xfId="1" applyNumberFormat="1" applyFill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180975</xdr:colOff>
          <xdr:row>1</xdr:row>
          <xdr:rowOff>66675</xdr:rowOff>
        </xdr:from>
        <xdr:to>
          <xdr:col>3</xdr:col>
          <xdr:colOff>180975</xdr:colOff>
          <xdr:row>5</xdr:row>
          <xdr:rowOff>161925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18"/>
  <sheetViews>
    <sheetView tabSelected="1" workbookViewId="0">
      <selection activeCell="F11" sqref="F11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11.875" customWidth="1"/>
    <col min="14" max="14" width="11.125" customWidth="1"/>
  </cols>
  <sheetData>
    <row r="1" spans="1:19" ht="14.25" x14ac:dyDescent="0.15">
      <c r="A1" s="1" t="s">
        <v>0</v>
      </c>
    </row>
    <row r="2" spans="1:19" ht="44.25" customHeight="1" x14ac:dyDescent="0.1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9" ht="21" customHeight="1" x14ac:dyDescent="0.15">
      <c r="A3" s="2" t="s">
        <v>1</v>
      </c>
      <c r="C3" s="42" t="s">
        <v>26</v>
      </c>
      <c r="D3" s="42"/>
      <c r="E3" s="42"/>
      <c r="G3" s="3"/>
    </row>
    <row r="4" spans="1:19" ht="21.75" customHeight="1" x14ac:dyDescent="0.15">
      <c r="A4" s="31" t="s">
        <v>2</v>
      </c>
      <c r="B4" s="33" t="s">
        <v>3</v>
      </c>
      <c r="C4" s="33" t="s">
        <v>4</v>
      </c>
      <c r="D4" s="33" t="s">
        <v>5</v>
      </c>
      <c r="E4" s="39" t="s">
        <v>6</v>
      </c>
      <c r="F4" s="40"/>
      <c r="G4" s="39" t="s">
        <v>7</v>
      </c>
      <c r="H4" s="41"/>
      <c r="I4" s="35" t="s">
        <v>8</v>
      </c>
      <c r="J4" s="35" t="s">
        <v>9</v>
      </c>
      <c r="K4" s="39" t="s">
        <v>10</v>
      </c>
      <c r="L4" s="41"/>
      <c r="M4" s="35" t="s">
        <v>11</v>
      </c>
      <c r="N4" s="35" t="s">
        <v>12</v>
      </c>
      <c r="O4" s="35" t="s">
        <v>13</v>
      </c>
    </row>
    <row r="5" spans="1:19" ht="30.6" customHeight="1" x14ac:dyDescent="0.15">
      <c r="A5" s="32"/>
      <c r="B5" s="34"/>
      <c r="C5" s="34"/>
      <c r="D5" s="34"/>
      <c r="E5" s="4" t="s">
        <v>14</v>
      </c>
      <c r="F5" s="4" t="s">
        <v>15</v>
      </c>
      <c r="G5" s="4" t="s">
        <v>14</v>
      </c>
      <c r="H5" s="4" t="s">
        <v>15</v>
      </c>
      <c r="I5" s="36"/>
      <c r="J5" s="37"/>
      <c r="K5" s="4" t="s">
        <v>16</v>
      </c>
      <c r="L5" s="4" t="s">
        <v>17</v>
      </c>
      <c r="M5" s="36"/>
      <c r="N5" s="36"/>
      <c r="O5" s="36"/>
      <c r="P5" s="19"/>
      <c r="Q5" s="19"/>
      <c r="R5" s="19"/>
      <c r="S5" s="21"/>
    </row>
    <row r="6" spans="1:19" ht="30" customHeight="1" x14ac:dyDescent="0.15">
      <c r="A6" s="5">
        <v>1</v>
      </c>
      <c r="B6" s="13" t="s">
        <v>28</v>
      </c>
      <c r="C6" s="15" t="s">
        <v>36</v>
      </c>
      <c r="D6" s="15" t="s">
        <v>40</v>
      </c>
      <c r="E6" s="7">
        <v>0</v>
      </c>
      <c r="F6" s="7">
        <v>0</v>
      </c>
      <c r="G6" s="15" t="s">
        <v>34</v>
      </c>
      <c r="H6" s="7">
        <v>0</v>
      </c>
      <c r="I6" s="7">
        <v>0</v>
      </c>
      <c r="J6" s="7">
        <v>1100</v>
      </c>
      <c r="K6" s="7">
        <v>0</v>
      </c>
      <c r="L6" s="7">
        <v>0</v>
      </c>
      <c r="M6" s="7">
        <v>2460</v>
      </c>
      <c r="N6" s="24">
        <f>SUM(E6:M6)</f>
        <v>3560</v>
      </c>
      <c r="O6" s="10"/>
      <c r="P6" s="20"/>
      <c r="Q6" s="23"/>
      <c r="R6" s="23"/>
      <c r="S6" s="23"/>
    </row>
    <row r="7" spans="1:19" ht="30" customHeight="1" x14ac:dyDescent="0.15">
      <c r="A7" s="5">
        <v>2</v>
      </c>
      <c r="B7" s="13" t="s">
        <v>29</v>
      </c>
      <c r="C7" s="15" t="s">
        <v>37</v>
      </c>
      <c r="D7" s="15" t="s">
        <v>40</v>
      </c>
      <c r="E7" s="7">
        <v>0</v>
      </c>
      <c r="F7" s="7">
        <v>0</v>
      </c>
      <c r="G7" s="15" t="s">
        <v>34</v>
      </c>
      <c r="H7" s="7">
        <v>0</v>
      </c>
      <c r="I7" s="7">
        <v>1000</v>
      </c>
      <c r="J7" s="7">
        <v>8500</v>
      </c>
      <c r="K7" s="11">
        <v>11090.3</v>
      </c>
      <c r="L7" s="7">
        <v>0</v>
      </c>
      <c r="M7" s="7">
        <v>3408</v>
      </c>
      <c r="N7" s="24">
        <f t="shared" ref="N7:N13" si="0">SUM(E7:M7)</f>
        <v>23998.3</v>
      </c>
      <c r="O7" s="7"/>
      <c r="P7" s="20"/>
      <c r="Q7" s="23"/>
      <c r="R7" s="22"/>
      <c r="S7" s="23"/>
    </row>
    <row r="8" spans="1:19" ht="30" customHeight="1" x14ac:dyDescent="0.15">
      <c r="A8" s="5">
        <v>3</v>
      </c>
      <c r="B8" s="13" t="s">
        <v>30</v>
      </c>
      <c r="C8" s="16" t="s">
        <v>38</v>
      </c>
      <c r="D8" s="15" t="s">
        <v>40</v>
      </c>
      <c r="E8" s="7">
        <v>0</v>
      </c>
      <c r="F8" s="7">
        <v>0</v>
      </c>
      <c r="G8" s="15" t="s">
        <v>34</v>
      </c>
      <c r="H8" s="7">
        <v>0</v>
      </c>
      <c r="I8" s="7">
        <v>0</v>
      </c>
      <c r="J8" s="7">
        <v>2800</v>
      </c>
      <c r="K8" s="7">
        <v>4636.8599999999997</v>
      </c>
      <c r="L8" s="7">
        <v>0</v>
      </c>
      <c r="M8" s="7">
        <v>3040</v>
      </c>
      <c r="N8" s="24">
        <f t="shared" si="0"/>
        <v>10476.86</v>
      </c>
      <c r="O8" s="7"/>
      <c r="P8" s="20"/>
      <c r="Q8" s="22"/>
      <c r="R8" s="22"/>
      <c r="S8" s="22"/>
    </row>
    <row r="9" spans="1:19" ht="30" customHeight="1" x14ac:dyDescent="0.15">
      <c r="A9" s="5">
        <v>4</v>
      </c>
      <c r="B9" s="13" t="s">
        <v>31</v>
      </c>
      <c r="C9" s="16" t="s">
        <v>38</v>
      </c>
      <c r="D9" s="15" t="s">
        <v>40</v>
      </c>
      <c r="E9" s="7">
        <v>0</v>
      </c>
      <c r="F9" s="7">
        <v>0</v>
      </c>
      <c r="G9" s="15" t="s">
        <v>34</v>
      </c>
      <c r="H9" s="7">
        <v>0</v>
      </c>
      <c r="I9" s="7">
        <v>900</v>
      </c>
      <c r="J9" s="7">
        <v>4700</v>
      </c>
      <c r="K9" s="7">
        <v>0</v>
      </c>
      <c r="L9" s="7">
        <v>0</v>
      </c>
      <c r="M9" s="7">
        <v>2164</v>
      </c>
      <c r="N9" s="24">
        <f t="shared" si="0"/>
        <v>7764</v>
      </c>
      <c r="O9" s="7"/>
      <c r="P9" s="20"/>
    </row>
    <row r="10" spans="1:19" ht="30" customHeight="1" x14ac:dyDescent="0.15">
      <c r="A10" s="5">
        <v>5</v>
      </c>
      <c r="B10" s="13" t="s">
        <v>32</v>
      </c>
      <c r="C10" s="16" t="s">
        <v>38</v>
      </c>
      <c r="D10" s="15" t="s">
        <v>40</v>
      </c>
      <c r="E10" s="7">
        <v>0</v>
      </c>
      <c r="F10" s="7">
        <v>0</v>
      </c>
      <c r="G10" s="15" t="s">
        <v>34</v>
      </c>
      <c r="H10" s="7">
        <v>0</v>
      </c>
      <c r="I10" s="7">
        <v>1000</v>
      </c>
      <c r="J10" s="7">
        <v>7900</v>
      </c>
      <c r="K10" s="7">
        <v>4782.3599999999997</v>
      </c>
      <c r="L10" s="7">
        <v>0</v>
      </c>
      <c r="M10" s="7">
        <v>2545</v>
      </c>
      <c r="N10" s="24">
        <f t="shared" si="0"/>
        <v>16227.36</v>
      </c>
      <c r="O10" s="7"/>
      <c r="P10" s="20"/>
    </row>
    <row r="11" spans="1:19" ht="30" customHeight="1" x14ac:dyDescent="0.15">
      <c r="A11" s="5">
        <v>6</v>
      </c>
      <c r="B11" s="14" t="s">
        <v>35</v>
      </c>
      <c r="C11" s="16" t="s">
        <v>38</v>
      </c>
      <c r="D11" s="15" t="s">
        <v>40</v>
      </c>
      <c r="E11" s="7">
        <v>0</v>
      </c>
      <c r="F11" s="7">
        <v>0</v>
      </c>
      <c r="G11" s="15" t="s">
        <v>34</v>
      </c>
      <c r="H11" s="7">
        <v>0</v>
      </c>
      <c r="I11" s="7">
        <v>0</v>
      </c>
      <c r="J11" s="7">
        <v>5100</v>
      </c>
      <c r="K11" s="7">
        <v>5280.47</v>
      </c>
      <c r="L11" s="7">
        <v>0</v>
      </c>
      <c r="M11" s="7">
        <v>2127</v>
      </c>
      <c r="N11" s="24">
        <f t="shared" si="0"/>
        <v>12507.470000000001</v>
      </c>
      <c r="O11" s="7"/>
      <c r="P11" s="20"/>
    </row>
    <row r="12" spans="1:19" ht="30" customHeight="1" x14ac:dyDescent="0.15">
      <c r="A12" s="5">
        <v>7</v>
      </c>
      <c r="B12" s="13" t="s">
        <v>33</v>
      </c>
      <c r="C12" s="8" t="s">
        <v>39</v>
      </c>
      <c r="D12" s="15" t="s">
        <v>40</v>
      </c>
      <c r="E12" s="7">
        <v>0</v>
      </c>
      <c r="F12" s="7">
        <v>0</v>
      </c>
      <c r="G12" s="15" t="s">
        <v>34</v>
      </c>
      <c r="H12" s="7">
        <v>0</v>
      </c>
      <c r="I12" s="7">
        <v>0</v>
      </c>
      <c r="J12" s="7">
        <v>3600</v>
      </c>
      <c r="K12" s="7">
        <v>0</v>
      </c>
      <c r="L12" s="7">
        <v>0</v>
      </c>
      <c r="M12" s="7">
        <v>1174</v>
      </c>
      <c r="N12" s="24">
        <f t="shared" si="0"/>
        <v>4774</v>
      </c>
      <c r="O12" s="7"/>
    </row>
    <row r="13" spans="1:19" ht="30" customHeight="1" x14ac:dyDescent="0.15">
      <c r="A13" s="6"/>
      <c r="B13" s="25" t="s">
        <v>18</v>
      </c>
      <c r="C13" s="25"/>
      <c r="D13" s="25"/>
      <c r="E13" s="7">
        <f>SUM(E6:E12)</f>
        <v>0</v>
      </c>
      <c r="F13" s="7">
        <f t="shared" ref="F13:H13" si="1">SUM(F6:F12)</f>
        <v>0</v>
      </c>
      <c r="G13" s="7">
        <f t="shared" si="1"/>
        <v>0</v>
      </c>
      <c r="H13" s="7">
        <f t="shared" si="1"/>
        <v>0</v>
      </c>
      <c r="I13" s="7">
        <f>SUM(I6:I12)</f>
        <v>2900</v>
      </c>
      <c r="J13" s="7">
        <f>SUM(J6:J12)</f>
        <v>33700</v>
      </c>
      <c r="K13" s="7">
        <f t="shared" ref="K13:M13" si="2">SUM(K6:K12)</f>
        <v>25789.99</v>
      </c>
      <c r="L13" s="7">
        <f t="shared" si="2"/>
        <v>0</v>
      </c>
      <c r="M13" s="7">
        <f t="shared" si="2"/>
        <v>16918</v>
      </c>
      <c r="N13" s="24">
        <f t="shared" si="0"/>
        <v>79307.990000000005</v>
      </c>
      <c r="O13" s="12"/>
    </row>
    <row r="14" spans="1:19" ht="30" customHeight="1" x14ac:dyDescent="0.15">
      <c r="A14" s="6"/>
      <c r="B14" s="26" t="s">
        <v>19</v>
      </c>
      <c r="C14" s="27"/>
      <c r="D14" s="28"/>
      <c r="E14" s="17">
        <f t="shared" ref="E14:H14" si="3">E13/7</f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18">
        <f>I13/7</f>
        <v>414.28571428571428</v>
      </c>
      <c r="J14" s="18">
        <f>J13/7</f>
        <v>4814.2857142857147</v>
      </c>
      <c r="K14" s="18">
        <f t="shared" ref="K14:N14" si="4">K13/7</f>
        <v>3684.2842857142859</v>
      </c>
      <c r="L14" s="18">
        <f t="shared" si="4"/>
        <v>0</v>
      </c>
      <c r="M14" s="18">
        <f t="shared" si="4"/>
        <v>2416.8571428571427</v>
      </c>
      <c r="N14" s="18">
        <f t="shared" si="4"/>
        <v>11329.712857142858</v>
      </c>
      <c r="O14" s="7"/>
    </row>
    <row r="16" spans="1:19" x14ac:dyDescent="0.15">
      <c r="A16" s="9" t="s">
        <v>20</v>
      </c>
      <c r="C16" t="s">
        <v>41</v>
      </c>
      <c r="E16" t="s">
        <v>21</v>
      </c>
      <c r="F16" t="s">
        <v>42</v>
      </c>
      <c r="H16" t="s">
        <v>22</v>
      </c>
      <c r="I16" t="s">
        <v>43</v>
      </c>
      <c r="J16" t="s">
        <v>23</v>
      </c>
      <c r="K16">
        <v>25290087</v>
      </c>
      <c r="M16" t="s">
        <v>24</v>
      </c>
      <c r="N16" t="s">
        <v>44</v>
      </c>
    </row>
    <row r="18" spans="1:15" ht="66" customHeight="1" x14ac:dyDescent="0.15">
      <c r="A18" s="29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sheetProtection password="BA67" sheet="1" objects="1" scenarios="1"/>
  <mergeCells count="17">
    <mergeCell ref="A2:O2"/>
    <mergeCell ref="E4:F4"/>
    <mergeCell ref="G4:H4"/>
    <mergeCell ref="K4:L4"/>
    <mergeCell ref="C3:E3"/>
    <mergeCell ref="B13:D13"/>
    <mergeCell ref="B14:D14"/>
    <mergeCell ref="A18:O18"/>
    <mergeCell ref="A4:A5"/>
    <mergeCell ref="B4:B5"/>
    <mergeCell ref="C4:C5"/>
    <mergeCell ref="D4:D5"/>
    <mergeCell ref="I4:I5"/>
    <mergeCell ref="J4:J5"/>
    <mergeCell ref="M4:M5"/>
    <mergeCell ref="N4:N5"/>
    <mergeCell ref="O4:O5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1</xdr:col>
                <xdr:colOff>180975</xdr:colOff>
                <xdr:row>1</xdr:row>
                <xdr:rowOff>66675</xdr:rowOff>
              </from>
              <to>
                <xdr:col>3</xdr:col>
                <xdr:colOff>180975</xdr:colOff>
                <xdr:row>5</xdr:row>
                <xdr:rowOff>161925</xdr:rowOff>
              </to>
            </anchor>
          </controlPr>
        </control>
      </mc:Choice>
      <mc:Fallback>
        <control shapeId="1025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2022-10-29T05:03:02Z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