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2020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9" l="1"/>
  <c r="F17" i="9"/>
  <c r="G17" i="9"/>
  <c r="H17" i="9"/>
  <c r="I17" i="9"/>
  <c r="L17" i="9"/>
  <c r="J17" i="9"/>
  <c r="E16" i="9"/>
  <c r="F16" i="9"/>
  <c r="G16" i="9"/>
  <c r="H16" i="9"/>
  <c r="I16" i="9"/>
  <c r="K16" i="9"/>
  <c r="K17" i="9" s="1"/>
  <c r="L16" i="9"/>
  <c r="M16" i="9"/>
  <c r="M17" i="9" s="1"/>
  <c r="J16" i="9"/>
  <c r="N7" i="9"/>
  <c r="N8" i="9"/>
  <c r="N9" i="9"/>
  <c r="N10" i="9"/>
  <c r="N6" i="9"/>
  <c r="N16" i="9" l="1"/>
  <c r="N17" i="9" s="1"/>
</calcChain>
</file>

<file path=xl/sharedStrings.xml><?xml version="1.0" encoding="utf-8"?>
<sst xmlns="http://schemas.openxmlformats.org/spreadsheetml/2006/main" count="44" uniqueCount="38">
  <si>
    <t>附件4：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</si>
  <si>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</si>
  <si>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</si>
  <si>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</si>
  <si>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</si>
  <si>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</si>
  <si>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</si>
  <si>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</si>
  <si>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</si>
  <si>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</si>
  <si>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</si>
  <si>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</si>
  <si>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</si>
  <si>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</si>
  <si>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</si>
  <si>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</si>
  <si>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</si>
  <si>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</si>
  <si>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</si>
  <si>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企业主要负责人：</t>
  </si>
  <si>
    <t>审核人: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</si>
  <si>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</si>
  <si>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张立柱</t>
    <phoneticPr fontId="7" type="noConversion"/>
  </si>
  <si>
    <t>郑景阳</t>
    <phoneticPr fontId="7" type="noConversion"/>
  </si>
  <si>
    <t>韩宇</t>
    <phoneticPr fontId="7" type="noConversion"/>
  </si>
  <si>
    <t>赵耕宇</t>
    <phoneticPr fontId="7" type="noConversion"/>
  </si>
  <si>
    <t>刘伟</t>
    <phoneticPr fontId="7" type="noConversion"/>
  </si>
  <si>
    <r>
      <t xml:space="preserve">企业负责人履职待遇和业务支出   </t>
    </r>
    <r>
      <rPr>
        <sz val="18"/>
        <color theme="1"/>
        <rFont val="黑体"/>
        <family val="3"/>
        <charset val="134"/>
      </rPr>
      <t>2020</t>
    </r>
    <r>
      <rPr>
        <sz val="18"/>
        <color theme="1"/>
        <rFont val="黑体"/>
        <family val="3"/>
        <charset val="134"/>
      </rPr>
      <t xml:space="preserve">  年度预算执行情况统计表</t>
    </r>
    <phoneticPr fontId="7" type="noConversion"/>
  </si>
  <si>
    <t>副总经济师</t>
    <phoneticPr fontId="6" type="noConversion"/>
  </si>
  <si>
    <t>总经理</t>
    <phoneticPr fontId="7" type="noConversion"/>
  </si>
  <si>
    <t>书记</t>
    <phoneticPr fontId="7" type="noConversion"/>
  </si>
  <si>
    <t>调研员（中级副职）</t>
  </si>
  <si>
    <t>副总经理</t>
    <phoneticPr fontId="7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</si>
  <si>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020.1-2020.12</t>
    </r>
    <phoneticPr fontId="7" type="noConversion"/>
  </si>
  <si>
    <t>市管企业:天津赛格海晶股份有限公司</t>
    <phoneticPr fontId="6" type="noConversion"/>
  </si>
  <si>
    <t>填表人:付瑞雪</t>
    <phoneticPr fontId="7" type="noConversion"/>
  </si>
  <si>
    <r>
      <t>联系电话：1</t>
    </r>
    <r>
      <rPr>
        <sz val="11"/>
        <color theme="1"/>
        <rFont val="宋体"/>
        <family val="3"/>
        <charset val="134"/>
        <scheme val="minor"/>
      </rPr>
      <t>5222036684</t>
    </r>
    <phoneticPr fontId="7" type="noConversion"/>
  </si>
  <si>
    <r>
      <t>填表时间:</t>
    </r>
    <r>
      <rPr>
        <sz val="11"/>
        <color theme="1"/>
        <rFont val="宋体"/>
        <family val="3"/>
        <charset val="134"/>
        <scheme val="minor"/>
      </rPr>
      <t>2022.10.29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</si>
</sst>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2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6" xfId="1" applyNumberFormat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0" xfId="1" applyNumberFormat="1" applyFill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 wrapText="1"/>
    </xf>
    <xf numFmtId="177" fontId="4" fillId="0" borderId="6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177" fontId="4" fillId="0" borderId="6" xfId="0" applyNumberFormat="1" applyFont="1" applyBorder="1">
      <alignment vertical="center"/>
    </xf>
    <xf numFmtId="0" fontId="9" fillId="0" borderId="0" xfId="0" applyFo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4" fillId="0" borderId="0" xfId="1" applyNumberFormat="1" applyFill="1" applyBorder="1" applyAlignment="1">
      <alignment horizontal="left" vertical="top" wrapText="1"/>
    </xf>
    <xf numFmtId="49" fontId="4" fillId="0" borderId="0" xfId="1" applyNumberFormat="1" applyFill="1" applyBorder="1" applyAlignment="1">
      <alignment horizontal="left" vertical="top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16</xdr:row>
          <xdr:rowOff>257175</xdr:rowOff>
        </xdr:from>
        <xdr:to>
          <xdr:col>6</xdr:col>
          <xdr:colOff>352425</xdr:colOff>
          <xdr:row>20</xdr:row>
          <xdr:rowOff>428625</xdr:rowOff>
        </xdr:to>
        <xdr:sp macro="" textlink="">
          <xdr:nvSpPr>
            <xdr:cNvPr id="2049" name="SecSignContro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314325</xdr:colOff>
          <xdr:row>1</xdr:row>
          <xdr:rowOff>133350</xdr:rowOff>
        </xdr:from>
        <xdr:to>
          <xdr:col>2</xdr:col>
          <xdr:colOff>600075</xdr:colOff>
          <xdr:row>5</xdr:row>
          <xdr:rowOff>133350</xdr:rowOff>
        </xdr:to>
        <xdr:sp macro="" textlink="">
          <xdr:nvSpPr>
            <xdr:cNvPr id="2050" name="SecSignControl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571500</xdr:colOff>
          <xdr:row>17</xdr:row>
          <xdr:rowOff>66675</xdr:rowOff>
        </xdr:from>
        <xdr:to>
          <xdr:col>2</xdr:col>
          <xdr:colOff>666750</xdr:colOff>
          <xdr:row>20</xdr:row>
          <xdr:rowOff>9525</xdr:rowOff>
        </xdr:to>
        <xdr:sp macro="" textlink="">
          <xdr:nvSpPr>
            <xdr:cNvPr id="2051" name="SecSignControl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O21"/>
  <sheetViews>
    <sheetView tabSelected="1" zoomScaleNormal="100" workbookViewId="0">
      <selection activeCell="A21" sqref="A21:O21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11.7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41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1" customHeight="1" x14ac:dyDescent="0.15">
      <c r="A3" s="27" t="s">
        <v>34</v>
      </c>
      <c r="B3" s="27"/>
      <c r="C3" s="27"/>
      <c r="D3" s="27"/>
      <c r="G3" s="2"/>
    </row>
    <row r="4" spans="1:15" ht="21.75" customHeight="1" x14ac:dyDescent="0.15">
      <c r="A4" s="34" t="s">
        <v>1</v>
      </c>
      <c r="B4" s="36" t="s">
        <v>2</v>
      </c>
      <c r="C4" s="36" t="s">
        <v>3</v>
      </c>
      <c r="D4" s="36" t="s">
        <v>4</v>
      </c>
      <c r="E4" s="24" t="s">
        <v>5</v>
      </c>
      <c r="F4" s="25"/>
      <c r="G4" s="24" t="s">
        <v>6</v>
      </c>
      <c r="H4" s="26"/>
      <c r="I4" s="38" t="s">
        <v>7</v>
      </c>
      <c r="J4" s="38" t="s">
        <v>8</v>
      </c>
      <c r="K4" s="24" t="s">
        <v>9</v>
      </c>
      <c r="L4" s="26"/>
      <c r="M4" s="38" t="s">
        <v>10</v>
      </c>
      <c r="N4" s="38" t="s">
        <v>11</v>
      </c>
      <c r="O4" s="38" t="s">
        <v>12</v>
      </c>
    </row>
    <row r="5" spans="1:15" ht="30.6" customHeight="1" x14ac:dyDescent="0.15">
      <c r="A5" s="35"/>
      <c r="B5" s="37"/>
      <c r="C5" s="37"/>
      <c r="D5" s="37"/>
      <c r="E5" s="3" t="s">
        <v>13</v>
      </c>
      <c r="F5" s="3" t="s">
        <v>14</v>
      </c>
      <c r="G5" s="3" t="s">
        <v>13</v>
      </c>
      <c r="H5" s="3" t="s">
        <v>14</v>
      </c>
      <c r="I5" s="39"/>
      <c r="J5" s="40"/>
      <c r="K5" s="3" t="s">
        <v>15</v>
      </c>
      <c r="L5" s="3" t="s">
        <v>16</v>
      </c>
      <c r="M5" s="39"/>
      <c r="N5" s="39"/>
      <c r="O5" s="39"/>
    </row>
    <row r="6" spans="1:15" ht="30" customHeight="1" x14ac:dyDescent="0.15">
      <c r="A6" s="4">
        <v>1</v>
      </c>
      <c r="B6" s="15" t="s">
        <v>23</v>
      </c>
      <c r="C6" s="20" t="s">
        <v>28</v>
      </c>
      <c r="D6" s="17" t="s">
        <v>33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7598</v>
      </c>
      <c r="K6" s="18">
        <v>1194.6600000000001</v>
      </c>
      <c r="L6" s="18">
        <v>0</v>
      </c>
      <c r="M6" s="18">
        <v>1960.9</v>
      </c>
      <c r="N6" s="21">
        <f>SUM(E6:M6)</f>
        <v>10753.56</v>
      </c>
      <c r="O6" s="13"/>
    </row>
    <row r="7" spans="1:15" ht="30" customHeight="1" x14ac:dyDescent="0.15">
      <c r="A7" s="4">
        <v>2</v>
      </c>
      <c r="B7" s="15" t="s">
        <v>24</v>
      </c>
      <c r="C7" s="17" t="s">
        <v>29</v>
      </c>
      <c r="D7" s="17" t="s">
        <v>33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7353</v>
      </c>
      <c r="K7" s="19">
        <v>10611.19</v>
      </c>
      <c r="L7" s="18">
        <v>0</v>
      </c>
      <c r="M7" s="18">
        <v>1000</v>
      </c>
      <c r="N7" s="21">
        <f t="shared" ref="N7:N10" si="0">SUM(E7:M7)</f>
        <v>18964.190000000002</v>
      </c>
      <c r="O7" s="8"/>
    </row>
    <row r="8" spans="1:15" ht="30" customHeight="1" x14ac:dyDescent="0.15">
      <c r="A8" s="4">
        <v>3</v>
      </c>
      <c r="B8" s="15" t="s">
        <v>22</v>
      </c>
      <c r="C8" s="4" t="s">
        <v>31</v>
      </c>
      <c r="D8" s="17" t="s">
        <v>33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4396</v>
      </c>
      <c r="K8" s="18">
        <v>0</v>
      </c>
      <c r="L8" s="18">
        <v>0</v>
      </c>
      <c r="M8" s="18">
        <v>2628.99</v>
      </c>
      <c r="N8" s="21">
        <f t="shared" si="0"/>
        <v>7024.99</v>
      </c>
      <c r="O8" s="8"/>
    </row>
    <row r="9" spans="1:15" ht="30" customHeight="1" x14ac:dyDescent="0.15">
      <c r="A9" s="4">
        <v>4</v>
      </c>
      <c r="B9" s="15" t="s">
        <v>25</v>
      </c>
      <c r="C9" s="20" t="s">
        <v>30</v>
      </c>
      <c r="D9" s="17" t="s">
        <v>33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1418</v>
      </c>
      <c r="K9" s="18">
        <v>0</v>
      </c>
      <c r="L9" s="18">
        <v>0</v>
      </c>
      <c r="M9" s="18">
        <v>3127.26</v>
      </c>
      <c r="N9" s="21">
        <f t="shared" si="0"/>
        <v>4545.26</v>
      </c>
      <c r="O9" s="8"/>
    </row>
    <row r="10" spans="1:15" ht="30" customHeight="1" x14ac:dyDescent="0.15">
      <c r="A10" s="4">
        <v>5</v>
      </c>
      <c r="B10" s="15" t="s">
        <v>26</v>
      </c>
      <c r="C10" s="20" t="s">
        <v>32</v>
      </c>
      <c r="D10" s="17" t="s">
        <v>33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9">
        <v>2500</v>
      </c>
      <c r="K10" s="18">
        <v>1667.14</v>
      </c>
      <c r="L10" s="18">
        <v>0</v>
      </c>
      <c r="M10" s="18">
        <v>1216.93</v>
      </c>
      <c r="N10" s="21">
        <f t="shared" si="0"/>
        <v>5384.0700000000006</v>
      </c>
      <c r="O10" s="8"/>
    </row>
    <row r="11" spans="1:15" ht="30" customHeight="1" x14ac:dyDescent="0.15">
      <c r="A11" s="4"/>
      <c r="B11" s="5"/>
      <c r="C11" s="10"/>
      <c r="D11" s="7"/>
      <c r="E11" s="8"/>
      <c r="F11" s="8"/>
      <c r="G11" s="8"/>
      <c r="H11" s="9"/>
      <c r="I11" s="8"/>
      <c r="J11" s="8"/>
      <c r="K11" s="8"/>
      <c r="L11" s="8"/>
      <c r="M11" s="8"/>
      <c r="N11" s="12"/>
      <c r="O11" s="8"/>
    </row>
    <row r="12" spans="1:15" ht="30" customHeight="1" x14ac:dyDescent="0.15">
      <c r="A12" s="4"/>
      <c r="B12" s="5"/>
      <c r="C12" s="10"/>
      <c r="D12" s="7"/>
      <c r="E12" s="8"/>
      <c r="F12" s="8"/>
      <c r="G12" s="8"/>
      <c r="H12" s="9"/>
      <c r="I12" s="8"/>
      <c r="J12" s="8"/>
      <c r="K12" s="8"/>
      <c r="L12" s="8"/>
      <c r="M12" s="8"/>
      <c r="N12" s="12"/>
      <c r="O12" s="8"/>
    </row>
    <row r="13" spans="1:15" ht="30" customHeight="1" x14ac:dyDescent="0.15">
      <c r="A13" s="4"/>
      <c r="B13" s="5"/>
      <c r="C13" s="10"/>
      <c r="D13" s="7"/>
      <c r="E13" s="8"/>
      <c r="F13" s="8"/>
      <c r="G13" s="8"/>
      <c r="H13" s="9"/>
      <c r="I13" s="8"/>
      <c r="J13" s="8"/>
      <c r="K13" s="8"/>
      <c r="L13" s="8"/>
      <c r="M13" s="8"/>
      <c r="N13" s="12"/>
      <c r="O13" s="8"/>
    </row>
    <row r="14" spans="1:15" ht="30" customHeight="1" x14ac:dyDescent="0.15">
      <c r="A14" s="4"/>
      <c r="B14" s="5"/>
      <c r="C14" s="10"/>
      <c r="D14" s="7"/>
      <c r="E14" s="8"/>
      <c r="F14" s="8"/>
      <c r="G14" s="8"/>
      <c r="H14" s="9"/>
      <c r="I14" s="8"/>
      <c r="J14" s="8"/>
      <c r="K14" s="8"/>
      <c r="L14" s="8"/>
      <c r="M14" s="8"/>
      <c r="N14" s="12"/>
      <c r="O14" s="8"/>
    </row>
    <row r="15" spans="1:15" ht="30" customHeight="1" x14ac:dyDescent="0.15">
      <c r="A15" s="4"/>
      <c r="B15" s="5"/>
      <c r="C15" s="6"/>
      <c r="D15" s="7"/>
      <c r="E15" s="8"/>
      <c r="F15" s="8"/>
      <c r="G15" s="8"/>
      <c r="H15" s="9"/>
      <c r="I15" s="8"/>
      <c r="J15" s="8"/>
      <c r="K15" s="8"/>
      <c r="L15" s="8"/>
      <c r="M15" s="8"/>
      <c r="N15" s="12"/>
      <c r="O15" s="8"/>
    </row>
    <row r="16" spans="1:15" ht="30" customHeight="1" x14ac:dyDescent="0.15">
      <c r="A16" s="6"/>
      <c r="B16" s="28" t="s">
        <v>17</v>
      </c>
      <c r="C16" s="28"/>
      <c r="D16" s="28"/>
      <c r="E16" s="9">
        <f t="shared" ref="E16:I16" si="1">SUM(E6:E10)</f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>SUM(J6:J10)</f>
        <v>23265</v>
      </c>
      <c r="K16" s="9">
        <f t="shared" ref="K16:N16" si="2">SUM(K6:K10)</f>
        <v>13472.99</v>
      </c>
      <c r="L16" s="9">
        <f t="shared" si="2"/>
        <v>0</v>
      </c>
      <c r="M16" s="9">
        <f t="shared" si="2"/>
        <v>9934.08</v>
      </c>
      <c r="N16" s="9">
        <f t="shared" si="2"/>
        <v>46672.07</v>
      </c>
      <c r="O16" s="14"/>
    </row>
    <row r="17" spans="1:15" ht="30" customHeight="1" x14ac:dyDescent="0.15">
      <c r="A17" s="6"/>
      <c r="B17" s="29" t="s">
        <v>18</v>
      </c>
      <c r="C17" s="30"/>
      <c r="D17" s="31"/>
      <c r="E17" s="16">
        <f t="shared" ref="E17:I17" si="3">E16/$A$10</f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>J16/$A$10</f>
        <v>4653</v>
      </c>
      <c r="K17" s="16">
        <f t="shared" ref="K17:N17" si="4">K16/$A$10</f>
        <v>2694.598</v>
      </c>
      <c r="L17" s="16">
        <f t="shared" si="4"/>
        <v>0</v>
      </c>
      <c r="M17" s="16">
        <f t="shared" si="4"/>
        <v>1986.816</v>
      </c>
      <c r="N17" s="16">
        <f t="shared" si="4"/>
        <v>9334.4140000000007</v>
      </c>
      <c r="O17" s="8"/>
    </row>
    <row r="19" spans="1:15" x14ac:dyDescent="0.15">
      <c r="A19" s="11" t="s">
        <v>19</v>
      </c>
      <c r="E19" t="s">
        <v>20</v>
      </c>
      <c r="H19" s="22" t="s">
        <v>35</v>
      </c>
      <c r="J19" s="22" t="s">
        <v>36</v>
      </c>
      <c r="M19" s="22" t="s">
        <v>37</v>
      </c>
    </row>
    <row r="21" spans="1:15" ht="66" customHeight="1" x14ac:dyDescent="0.15">
      <c r="A21" s="32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</sheetData>
  <mergeCells count="17">
    <mergeCell ref="A21:O21"/>
    <mergeCell ref="A3:D3"/>
    <mergeCell ref="K4:L4"/>
    <mergeCell ref="M4:M5"/>
    <mergeCell ref="N4:N5"/>
    <mergeCell ref="O4:O5"/>
    <mergeCell ref="B16:D16"/>
    <mergeCell ref="B17:D17"/>
    <mergeCell ref="A2:O2"/>
    <mergeCell ref="A4:A5"/>
    <mergeCell ref="B4:B5"/>
    <mergeCell ref="C4:C5"/>
    <mergeCell ref="D4:D5"/>
    <mergeCell ref="E4:F4"/>
    <mergeCell ref="G4:H4"/>
    <mergeCell ref="I4:I5"/>
    <mergeCell ref="J4:J5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 r:id="rId1"/>
  <drawing r:id="rId2"/>
  <legacyDrawing r:id="rId3"/>
  <controls>
    <mc:AlternateContent xmlns:mc="http://schemas.openxmlformats.org/markup-compatibility/2006">
      <mc:Choice Requires="x14">
        <control shapeId="2051" r:id="rId4" name="SecSignControl3">
          <controlPr defaultSize="0" autoLine="0" r:id="rId5">
            <anchor>
              <from>
                <xdr:col>1</xdr:col>
                <xdr:colOff>571500</xdr:colOff>
                <xdr:row>17</xdr:row>
                <xdr:rowOff>66675</xdr:rowOff>
              </from>
              <to>
                <xdr:col>2</xdr:col>
                <xdr:colOff>666750</xdr:colOff>
                <xdr:row>20</xdr:row>
                <xdr:rowOff>9525</xdr:rowOff>
              </to>
            </anchor>
          </controlPr>
        </control>
      </mc:Choice>
      <mc:Fallback>
        <control shapeId="2051" r:id="rId4" name="SecSignControl3"/>
      </mc:Fallback>
    </mc:AlternateContent>
    <mc:AlternateContent xmlns:mc="http://schemas.openxmlformats.org/markup-compatibility/2006">
      <mc:Choice Requires="x14">
        <control shapeId="2050" r:id="rId6" name="SecSignControl2">
          <controlPr defaultSize="0" autoLine="0" r:id="rId7">
            <anchor>
              <from>
                <xdr:col>0</xdr:col>
                <xdr:colOff>314325</xdr:colOff>
                <xdr:row>1</xdr:row>
                <xdr:rowOff>133350</xdr:rowOff>
              </from>
              <to>
                <xdr:col>2</xdr:col>
                <xdr:colOff>600075</xdr:colOff>
                <xdr:row>5</xdr:row>
                <xdr:rowOff>133350</xdr:rowOff>
              </to>
            </anchor>
          </controlPr>
        </control>
      </mc:Choice>
      <mc:Fallback>
        <control shapeId="2050" r:id="rId6" name="SecSignControl2"/>
      </mc:Fallback>
    </mc:AlternateContent>
    <mc:AlternateContent xmlns:mc="http://schemas.openxmlformats.org/markup-compatibility/2006">
      <mc:Choice Requires="x14">
        <control shapeId="2049" r:id="rId8" name="SecSignControl1">
          <controlPr defaultSize="0" autoLine="0" r:id="rId9">
            <anchor>
              <from>
                <xdr:col>4</xdr:col>
                <xdr:colOff>457200</xdr:colOff>
                <xdr:row>16</xdr:row>
                <xdr:rowOff>257175</xdr:rowOff>
              </from>
              <to>
                <xdr:col>6</xdr:col>
                <xdr:colOff>352425</xdr:colOff>
                <xdr:row>20</xdr:row>
                <xdr:rowOff>428625</xdr:rowOff>
              </to>
            </anchor>
          </controlPr>
        </control>
      </mc:Choice>
      <mc:Fallback>
        <control shapeId="2049" r:id="rId8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